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9690" windowHeight="7110" tabRatio="583" activeTab="0"/>
  </bookViews>
  <sheets>
    <sheet name="W116 MD 400" sheetId="1" r:id="rId1"/>
  </sheets>
  <definedNames>
    <definedName name="_xlnm.Print_Area" localSheetId="0">'W116 MD 400'!#REF!</definedName>
  </definedNames>
  <calcPr fullCalcOnLoad="1"/>
</workbook>
</file>

<file path=xl/sharedStrings.xml><?xml version="1.0" encoding="utf-8"?>
<sst xmlns="http://schemas.openxmlformats.org/spreadsheetml/2006/main" count="42" uniqueCount="34">
  <si>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</si>
  <si>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</si>
  <si>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</si>
  <si>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</si>
  <si>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</si>
  <si>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</si>
  <si>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</si>
  <si>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</si>
  <si>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</si>
  <si>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</si>
  <si>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</si>
  <si>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</si>
  <si>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</si>
  <si>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1. Materiais por M² de parede com  5% de  adicional por perdas ou recortes ;</t>
  </si>
  <si>
    <t>CONSUMO DE MATERIAIS (PAREDE)</t>
  </si>
  <si>
    <t>Perfil Montante - M48, 70 ou 90mm</t>
  </si>
  <si>
    <t>Fita papel microperfurada p/ juntas</t>
  </si>
  <si>
    <t>Digite a área da parede</t>
  </si>
  <si>
    <t>Parafuso TA - 35mm</t>
  </si>
  <si>
    <t>Lã Mineral (Considerando os dois lados)</t>
  </si>
  <si>
    <t xml:space="preserve">(L1) Chapa ST-RU-RF Esp.12,5 ou 15,0 x 1200 x comp. variável </t>
  </si>
  <si>
    <t xml:space="preserve">(L2) Chapa ST-RU-RF Esp.12,5 ou 15,0 x 1200 x comp. variável </t>
  </si>
  <si>
    <t>Perfil Guia - G48, 70 ou 90mm</t>
  </si>
  <si>
    <t>Parafuso  Metal x Metal LA 4,2 x 13mm</t>
  </si>
  <si>
    <t>Parafuso TA - 25mm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</si>
  <si>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</si>
  <si>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</si>
  <si>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3. (*) Utilizada nos perfis perimetrais dos sistemas.</t>
  </si>
  <si>
    <t>4. (**) Utilizada nos cantos vivos (quinas).</t>
  </si>
  <si>
    <t>Fita p/ isolamento 50, 70 ou 90mm (*)</t>
  </si>
  <si>
    <t>Variável</t>
  </si>
  <si>
    <t>Cantoneira de reforço ou fita para cantos (**)</t>
  </si>
  <si>
    <t xml:space="preserve">Massa  Readyfix -BR- Balde 28 Kg </t>
  </si>
  <si>
    <r>
      <rPr>
        <b/>
        <sz val="16"/>
        <rFont val="Arial"/>
        <family val="2"/>
      </rPr>
      <t xml:space="preserve"> KNAUF W116 - Montante DUPLO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400mm</t>
    </r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</si>
</sst>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33" borderId="27" xfId="0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8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0" fillId="33" borderId="20" xfId="0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0" fillId="0" borderId="18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4" fontId="0" fillId="0" borderId="27" xfId="0" applyNumberFormat="1" applyFill="1" applyBorder="1" applyAlignment="1">
      <alignment horizontal="center"/>
    </xf>
    <xf numFmtId="4" fontId="0" fillId="0" borderId="36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4" fontId="0" fillId="35" borderId="18" xfId="0" applyNumberFormat="1" applyFill="1" applyBorder="1" applyAlignment="1">
      <alignment horizontal="center"/>
    </xf>
    <xf numFmtId="4" fontId="0" fillId="35" borderId="19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workbookViewId="0" topLeftCell="A1">
      <selection activeCell="E24" sqref="E24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39"/>
    </row>
    <row r="3" spans="3:12" ht="19.5" customHeight="1" thickBot="1">
      <c r="C3" s="40" t="s">
        <v>14</v>
      </c>
      <c r="K3" s="43" t="s">
        <v>4</v>
      </c>
      <c r="L3" s="41"/>
    </row>
    <row r="4" spans="10:12" ht="19.5" customHeight="1" thickBot="1">
      <c r="J4" s="42"/>
      <c r="K4" s="53" t="s">
        <v>17</v>
      </c>
      <c r="L4" s="54"/>
    </row>
    <row r="5" spans="1:13" ht="18.75" customHeight="1" thickBot="1">
      <c r="A5" s="50" t="s">
        <v>33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  <c r="M5" s="2"/>
    </row>
    <row r="6" spans="1:13" ht="1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4"/>
      <c r="L6" s="34"/>
      <c r="M6" s="2"/>
    </row>
    <row r="7" spans="1:13" s="46" customFormat="1" ht="15" customHeight="1" thickBot="1">
      <c r="A7" s="44" t="s">
        <v>0</v>
      </c>
      <c r="B7" s="67" t="s">
        <v>1</v>
      </c>
      <c r="C7" s="67"/>
      <c r="D7" s="67"/>
      <c r="E7" s="67"/>
      <c r="F7" s="44" t="s">
        <v>3</v>
      </c>
      <c r="G7" s="44" t="s">
        <v>2</v>
      </c>
      <c r="H7" s="68" t="s">
        <v>9</v>
      </c>
      <c r="I7" s="69"/>
      <c r="J7" s="44" t="s">
        <v>10</v>
      </c>
      <c r="K7" s="67" t="s">
        <v>11</v>
      </c>
      <c r="L7" s="69"/>
      <c r="M7" s="45"/>
    </row>
    <row r="8" spans="1:13" ht="15" customHeight="1">
      <c r="A8" s="26">
        <v>1</v>
      </c>
      <c r="B8" s="14" t="s">
        <v>20</v>
      </c>
      <c r="C8" s="9"/>
      <c r="D8" s="9"/>
      <c r="E8" s="15"/>
      <c r="F8" s="29">
        <v>2.1</v>
      </c>
      <c r="G8" s="11" t="s">
        <v>6</v>
      </c>
      <c r="H8" s="57">
        <f>L3*F8</f>
        <v>0</v>
      </c>
      <c r="I8" s="58"/>
      <c r="J8" s="19">
        <v>0</v>
      </c>
      <c r="K8" s="61">
        <f aca="true" t="shared" si="0" ref="K8:K19">H8*J8</f>
        <v>0</v>
      </c>
      <c r="L8" s="62"/>
      <c r="M8" s="2"/>
    </row>
    <row r="9" spans="1:13" ht="15" customHeight="1">
      <c r="A9" s="27">
        <v>2</v>
      </c>
      <c r="B9" s="16" t="s">
        <v>21</v>
      </c>
      <c r="C9" s="3"/>
      <c r="D9" s="3"/>
      <c r="E9" s="17"/>
      <c r="F9" s="30">
        <v>2.1</v>
      </c>
      <c r="G9" s="12" t="s">
        <v>6</v>
      </c>
      <c r="H9" s="55">
        <f>L3*F9</f>
        <v>0</v>
      </c>
      <c r="I9" s="56"/>
      <c r="J9" s="20">
        <v>0</v>
      </c>
      <c r="K9" s="63">
        <f>H9*J9</f>
        <v>0</v>
      </c>
      <c r="L9" s="64"/>
      <c r="M9" s="2"/>
    </row>
    <row r="10" spans="1:13" ht="15" customHeight="1">
      <c r="A10" s="27">
        <v>3</v>
      </c>
      <c r="B10" s="16" t="s">
        <v>15</v>
      </c>
      <c r="C10" s="3"/>
      <c r="D10" s="3"/>
      <c r="E10" s="17"/>
      <c r="F10" s="30">
        <v>9.5</v>
      </c>
      <c r="G10" s="12" t="s">
        <v>8</v>
      </c>
      <c r="H10" s="55">
        <f>L3*F10</f>
        <v>0</v>
      </c>
      <c r="I10" s="56"/>
      <c r="J10" s="20">
        <v>0</v>
      </c>
      <c r="K10" s="63">
        <f t="shared" si="0"/>
        <v>0</v>
      </c>
      <c r="L10" s="64"/>
      <c r="M10" s="2"/>
    </row>
    <row r="11" spans="1:13" ht="15" customHeight="1">
      <c r="A11" s="27">
        <v>4</v>
      </c>
      <c r="B11" s="16" t="s">
        <v>22</v>
      </c>
      <c r="C11" s="3"/>
      <c r="D11" s="3"/>
      <c r="E11" s="17"/>
      <c r="F11" s="30">
        <v>1.6</v>
      </c>
      <c r="G11" s="12" t="s">
        <v>8</v>
      </c>
      <c r="H11" s="55">
        <f>L3*F11</f>
        <v>0</v>
      </c>
      <c r="I11" s="56"/>
      <c r="J11" s="20">
        <v>0</v>
      </c>
      <c r="K11" s="63">
        <f t="shared" si="0"/>
        <v>0</v>
      </c>
      <c r="L11" s="64"/>
      <c r="M11" s="2"/>
    </row>
    <row r="12" spans="1:13" ht="15" customHeight="1">
      <c r="A12" s="27">
        <v>5</v>
      </c>
      <c r="B12" s="16" t="s">
        <v>16</v>
      </c>
      <c r="C12" s="3"/>
      <c r="D12" s="3"/>
      <c r="E12" s="17"/>
      <c r="F12" s="30">
        <v>3</v>
      </c>
      <c r="G12" s="12" t="s">
        <v>8</v>
      </c>
      <c r="H12" s="55">
        <f>L3*F12</f>
        <v>0</v>
      </c>
      <c r="I12" s="56"/>
      <c r="J12" s="20">
        <v>0</v>
      </c>
      <c r="K12" s="63">
        <f t="shared" si="0"/>
        <v>0</v>
      </c>
      <c r="L12" s="64"/>
      <c r="M12" s="2"/>
    </row>
    <row r="13" spans="1:13" ht="15" customHeight="1">
      <c r="A13" s="28">
        <v>6</v>
      </c>
      <c r="B13" s="18" t="s">
        <v>32</v>
      </c>
      <c r="C13" s="3"/>
      <c r="D13" s="3"/>
      <c r="E13" s="17"/>
      <c r="F13" s="30">
        <v>1.1</v>
      </c>
      <c r="G13" s="12" t="s">
        <v>12</v>
      </c>
      <c r="H13" s="55">
        <f>L3*F13</f>
        <v>0</v>
      </c>
      <c r="I13" s="56"/>
      <c r="J13" s="20">
        <v>0</v>
      </c>
      <c r="K13" s="63">
        <f t="shared" si="0"/>
        <v>0</v>
      </c>
      <c r="L13" s="64"/>
      <c r="M13" s="2"/>
    </row>
    <row r="14" spans="1:13" ht="15" customHeight="1">
      <c r="A14" s="27">
        <v>7</v>
      </c>
      <c r="B14" s="18" t="s">
        <v>23</v>
      </c>
      <c r="C14" s="3"/>
      <c r="D14" s="3"/>
      <c r="E14" s="17"/>
      <c r="F14" s="30">
        <v>8</v>
      </c>
      <c r="G14" s="12" t="s">
        <v>7</v>
      </c>
      <c r="H14" s="55">
        <f>L3*F14</f>
        <v>0</v>
      </c>
      <c r="I14" s="56"/>
      <c r="J14" s="20">
        <v>0</v>
      </c>
      <c r="K14" s="63">
        <f>H14*J14</f>
        <v>0</v>
      </c>
      <c r="L14" s="64"/>
      <c r="M14" s="2"/>
    </row>
    <row r="15" spans="1:13" ht="15" customHeight="1">
      <c r="A15" s="28">
        <v>8</v>
      </c>
      <c r="B15" s="16" t="s">
        <v>24</v>
      </c>
      <c r="C15" s="3"/>
      <c r="D15" s="3"/>
      <c r="E15" s="17"/>
      <c r="F15" s="30">
        <v>15</v>
      </c>
      <c r="G15" s="12" t="s">
        <v>7</v>
      </c>
      <c r="H15" s="55">
        <f>L3*F15</f>
        <v>0</v>
      </c>
      <c r="I15" s="56"/>
      <c r="J15" s="20">
        <v>0</v>
      </c>
      <c r="K15" s="63">
        <f t="shared" si="0"/>
        <v>0</v>
      </c>
      <c r="L15" s="64"/>
      <c r="M15" s="2"/>
    </row>
    <row r="16" spans="1:13" ht="15" customHeight="1">
      <c r="A16" s="27">
        <v>9</v>
      </c>
      <c r="B16" s="23" t="s">
        <v>18</v>
      </c>
      <c r="C16" s="24"/>
      <c r="D16" s="24"/>
      <c r="E16" s="25"/>
      <c r="F16" s="31">
        <v>39</v>
      </c>
      <c r="G16" s="22" t="s">
        <v>7</v>
      </c>
      <c r="H16" s="55">
        <f>L3*F16</f>
        <v>0</v>
      </c>
      <c r="I16" s="56"/>
      <c r="J16" s="20">
        <v>0</v>
      </c>
      <c r="K16" s="63">
        <f>H16*J16</f>
        <v>0</v>
      </c>
      <c r="L16" s="64"/>
      <c r="M16" s="2"/>
    </row>
    <row r="17" spans="1:13" ht="15" customHeight="1">
      <c r="A17" s="37">
        <v>10</v>
      </c>
      <c r="B17" s="23" t="s">
        <v>29</v>
      </c>
      <c r="C17" s="24"/>
      <c r="D17" s="24"/>
      <c r="E17" s="25"/>
      <c r="F17" s="31">
        <v>1.6</v>
      </c>
      <c r="G17" s="22" t="s">
        <v>8</v>
      </c>
      <c r="H17" s="55">
        <f>L3*F17</f>
        <v>0</v>
      </c>
      <c r="I17" s="56"/>
      <c r="J17" s="38">
        <v>0</v>
      </c>
      <c r="K17" s="65">
        <f t="shared" si="0"/>
        <v>0</v>
      </c>
      <c r="L17" s="66"/>
      <c r="M17" s="2"/>
    </row>
    <row r="18" spans="1:13" ht="15" customHeight="1">
      <c r="A18" s="49">
        <v>11</v>
      </c>
      <c r="B18" s="70" t="s">
        <v>31</v>
      </c>
      <c r="C18" s="71"/>
      <c r="D18" s="71"/>
      <c r="E18" s="72"/>
      <c r="F18" s="31" t="s">
        <v>30</v>
      </c>
      <c r="G18" s="22" t="s">
        <v>8</v>
      </c>
      <c r="H18" s="77">
        <v>0</v>
      </c>
      <c r="I18" s="78"/>
      <c r="J18" s="38">
        <v>0</v>
      </c>
      <c r="K18" s="65">
        <f>H18*J18</f>
        <v>0</v>
      </c>
      <c r="L18" s="66"/>
      <c r="M18" s="2"/>
    </row>
    <row r="19" spans="1:13" ht="15" customHeight="1" thickBot="1">
      <c r="A19" s="35">
        <v>12</v>
      </c>
      <c r="B19" s="36" t="s">
        <v>19</v>
      </c>
      <c r="C19" s="10"/>
      <c r="D19" s="10"/>
      <c r="E19" s="10"/>
      <c r="F19" s="32">
        <v>2.1</v>
      </c>
      <c r="G19" s="13" t="s">
        <v>6</v>
      </c>
      <c r="H19" s="73">
        <f>L3*F19</f>
        <v>0</v>
      </c>
      <c r="I19" s="74"/>
      <c r="J19" s="21">
        <v>0</v>
      </c>
      <c r="K19" s="75">
        <f t="shared" si="0"/>
        <v>0</v>
      </c>
      <c r="L19" s="76"/>
      <c r="M19" s="2"/>
    </row>
    <row r="20" spans="1:13" ht="15" customHeight="1" thickBot="1">
      <c r="A20" s="5"/>
      <c r="B20" s="6"/>
      <c r="C20" s="6"/>
      <c r="D20" s="6"/>
      <c r="E20" s="6"/>
      <c r="F20" s="7"/>
      <c r="G20" s="5"/>
      <c r="H20" s="8"/>
      <c r="I20" s="8"/>
      <c r="J20" s="1"/>
      <c r="K20" s="59">
        <f>SUM(K8:K19)</f>
        <v>0</v>
      </c>
      <c r="L20" s="60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1" t="s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7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47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47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48" t="s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4" ht="16.5" customHeight="1">
      <c r="A34" s="4"/>
    </row>
  </sheetData>
  <sheetProtection/>
  <mergeCells count="31">
    <mergeCell ref="B18:E18"/>
    <mergeCell ref="K14:L14"/>
    <mergeCell ref="H19:I19"/>
    <mergeCell ref="K19:L19"/>
    <mergeCell ref="H18:I18"/>
    <mergeCell ref="H17:I17"/>
    <mergeCell ref="H16:I16"/>
    <mergeCell ref="H14:I14"/>
    <mergeCell ref="K7:L7"/>
    <mergeCell ref="K9:L9"/>
    <mergeCell ref="H9:I9"/>
    <mergeCell ref="H15:I15"/>
    <mergeCell ref="K17:L17"/>
    <mergeCell ref="K20:L20"/>
    <mergeCell ref="K8:L8"/>
    <mergeCell ref="K10:L10"/>
    <mergeCell ref="K11:L11"/>
    <mergeCell ref="K12:L12"/>
    <mergeCell ref="K13:L13"/>
    <mergeCell ref="K15:L15"/>
    <mergeCell ref="K16:L16"/>
    <mergeCell ref="K18:L18"/>
    <mergeCell ref="A5:L5"/>
    <mergeCell ref="K4:L4"/>
    <mergeCell ref="H13:I13"/>
    <mergeCell ref="H8:I8"/>
    <mergeCell ref="H10:I10"/>
    <mergeCell ref="H11:I11"/>
    <mergeCell ref="H12:I12"/>
    <mergeCell ref="B7:E7"/>
    <mergeCell ref="H7:I7"/>
  </mergeCells>
  <dataValidations count="1">
    <dataValidation allowBlank="1" showInputMessage="1" showErrorMessage="1" promptTitle="Cantoneira e fita para cantos" prompt="Digitar o perimetro dos cantos vivos (Quinas)" sqref="H18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FreitasE</cp:lastModifiedBy>
  <cp:lastPrinted>2015-01-12T14:07:16Z</cp:lastPrinted>
  <dcterms:created xsi:type="dcterms:W3CDTF">1997-01-10T22:22:50Z</dcterms:created>
  <dcterms:modified xsi:type="dcterms:W3CDTF">2018-12-04T12:38:29Z</dcterms:modified>
  <cp:category/>
  <cp:version/>
  <cp:contentType/>
  <cp:contentStatus/>
</cp:coreProperties>
</file>